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660" yWindow="-180" windowWidth="10770" windowHeight="12150"/>
  </bookViews>
  <sheets>
    <sheet name="Sheet1" sheetId="4" r:id="rId1"/>
  </sheets>
  <calcPr calcId="125725"/>
</workbook>
</file>

<file path=xl/calcChain.xml><?xml version="1.0" encoding="utf-8"?>
<calcChain xmlns="http://schemas.openxmlformats.org/spreadsheetml/2006/main">
  <c r="E17" i="4"/>
  <c r="G7" l="1"/>
  <c r="F11"/>
  <c r="F9"/>
  <c r="F7"/>
  <c r="F2"/>
  <c r="F3"/>
  <c r="G9" l="1"/>
  <c r="G16"/>
  <c r="G11"/>
  <c r="G2"/>
  <c r="G3"/>
</calcChain>
</file>

<file path=xl/sharedStrings.xml><?xml version="1.0" encoding="utf-8"?>
<sst xmlns="http://schemas.openxmlformats.org/spreadsheetml/2006/main" count="24" uniqueCount="17">
  <si>
    <t>PRIORITATE</t>
  </si>
  <si>
    <t>MĂSURA</t>
  </si>
  <si>
    <t>INTENSITATEA SPRIJINULUI</t>
  </si>
  <si>
    <t>TOTAL COMPONENTA A</t>
  </si>
  <si>
    <t>CONTRIBUȚIA PUBLICĂ NERAMBURSABILĂ/PRIORITATE (FEADR + BUGET NAȚIONAL)
EURO</t>
  </si>
  <si>
    <t>M1</t>
  </si>
  <si>
    <t>M2</t>
  </si>
  <si>
    <t>M4</t>
  </si>
  <si>
    <t>M3</t>
  </si>
  <si>
    <t>M5</t>
  </si>
  <si>
    <t>M6</t>
  </si>
  <si>
    <t>M7</t>
  </si>
  <si>
    <t>CONTRIBUȚIA PUBLICĂ NERAMBURSABILĂ/ MĂSURĂ2 (FEADR + BUGET NAȚIONAL)
EURO</t>
  </si>
  <si>
    <t>VALOARE PROCENTUALĂ3 (%)</t>
  </si>
  <si>
    <t>Cheltuieli de funcționare și animare4</t>
  </si>
  <si>
    <t>COMPONENTA A+B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</si>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</sst>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Trebuchet MS"/>
      <family val="2"/>
      <charset val="238"/>
    </font>
    <font>
      <b/>
      <sz val="11"/>
      <color theme="3" tint="-0.249977111117893"/>
      <name val="Trebuchet MS"/>
      <family val="2"/>
      <charset val="238"/>
    </font>
    <font>
      <b/>
      <sz val="11"/>
      <color rgb="FFFF000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medium">
        <color theme="7" tint="-0.249977111117893"/>
      </bottom>
      <diagonal/>
    </border>
    <border>
      <left/>
      <right/>
      <top style="thin">
        <color rgb="FF7F7F7F"/>
      </top>
      <bottom style="medium">
        <color theme="7" tint="-0.249977111117893"/>
      </bottom>
      <diagonal/>
    </border>
    <border>
      <left/>
      <right style="thin">
        <color rgb="FF7F7F7F"/>
      </right>
      <top style="thin">
        <color rgb="FF7F7F7F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rgb="FF7F7F7F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1">
    <xf numFmtId="0" fontId="0" fillId="0" borderId="0" xfId="0"/>
    <xf numFmtId="0" fontId="2" fillId="2" borderId="5" xfId="1" applyFont="1" applyBorder="1" applyAlignment="1">
      <alignment horizontal="center" vertical="center" wrapText="1"/>
    </xf>
    <xf numFmtId="0" fontId="2" fillId="2" borderId="6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9" fontId="2" fillId="3" borderId="1" xfId="1" applyNumberFormat="1" applyFont="1" applyFill="1" applyBorder="1" applyAlignment="1">
      <alignment horizontal="center" wrapText="1"/>
    </xf>
    <xf numFmtId="9" fontId="2" fillId="4" borderId="10" xfId="1" applyNumberFormat="1" applyFont="1" applyFill="1" applyBorder="1" applyAlignment="1">
      <alignment horizontal="center" vertical="center" wrapText="1"/>
    </xf>
    <xf numFmtId="10" fontId="2" fillId="4" borderId="12" xfId="1" applyNumberFormat="1" applyFont="1" applyFill="1" applyBorder="1" applyAlignment="1">
      <alignment vertical="center" wrapText="1"/>
    </xf>
    <xf numFmtId="10" fontId="3" fillId="3" borderId="8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wrapText="1"/>
    </xf>
    <xf numFmtId="4" fontId="3" fillId="3" borderId="1" xfId="1" applyNumberFormat="1" applyFont="1" applyFill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Alignment="1">
      <alignment horizontal="center" vertical="center" wrapText="1"/>
    </xf>
    <xf numFmtId="2" fontId="4" fillId="4" borderId="10" xfId="1" applyNumberFormat="1" applyFont="1" applyFill="1" applyBorder="1" applyAlignment="1">
      <alignment horizontal="center" vertical="center" wrapText="1"/>
    </xf>
    <xf numFmtId="2" fontId="4" fillId="4" borderId="11" xfId="1" applyNumberFormat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2" fillId="5" borderId="16" xfId="1" applyFont="1" applyFill="1" applyBorder="1" applyAlignment="1">
      <alignment horizontal="center" vertical="center" wrapText="1"/>
    </xf>
    <xf numFmtId="4" fontId="4" fillId="5" borderId="14" xfId="1" applyNumberFormat="1" applyFont="1" applyFill="1" applyBorder="1" applyAlignment="1">
      <alignment horizontal="center" vertical="center" wrapText="1"/>
    </xf>
    <xf numFmtId="4" fontId="4" fillId="5" borderId="15" xfId="1" applyNumberFormat="1" applyFont="1" applyFill="1" applyBorder="1" applyAlignment="1">
      <alignment horizontal="center" vertical="center" wrapText="1"/>
    </xf>
    <xf numFmtId="4" fontId="4" fillId="5" borderId="17" xfId="1" applyNumberFormat="1" applyFont="1" applyFill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2" fillId="2" borderId="13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18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4" fontId="4" fillId="3" borderId="2" xfId="1" applyNumberFormat="1" applyFont="1" applyFill="1" applyBorder="1" applyAlignment="1">
      <alignment horizontal="center" vertical="center" wrapText="1"/>
    </xf>
    <xf numFmtId="4" fontId="4" fillId="3" borderId="18" xfId="1" applyNumberFormat="1" applyFont="1" applyFill="1" applyBorder="1" applyAlignment="1">
      <alignment horizontal="center" vertical="center" wrapText="1"/>
    </xf>
    <xf numFmtId="4" fontId="4" fillId="3" borderId="3" xfId="1" applyNumberFormat="1" applyFont="1" applyFill="1" applyBorder="1" applyAlignment="1">
      <alignment horizontal="center" vertical="center" wrapText="1"/>
    </xf>
    <xf numFmtId="10" fontId="4" fillId="3" borderId="8" xfId="1" applyNumberFormat="1" applyFont="1" applyFill="1" applyBorder="1" applyAlignment="1">
      <alignment horizontal="center" vertical="center" wrapText="1"/>
    </xf>
    <xf numFmtId="10" fontId="4" fillId="3" borderId="19" xfId="1" applyNumberFormat="1" applyFont="1" applyFill="1" applyBorder="1" applyAlignment="1">
      <alignment horizontal="center" vertical="center" wrapText="1"/>
    </xf>
    <xf numFmtId="10" fontId="4" fillId="3" borderId="9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4" fontId="3" fillId="3" borderId="18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10" fontId="3" fillId="3" borderId="8" xfId="1" applyNumberFormat="1" applyFont="1" applyFill="1" applyBorder="1" applyAlignment="1">
      <alignment horizontal="center" vertical="center" wrapText="1"/>
    </xf>
    <xf numFmtId="10" fontId="3" fillId="3" borderId="19" xfId="1" applyNumberFormat="1" applyFont="1" applyFill="1" applyBorder="1" applyAlignment="1">
      <alignment horizontal="center" vertical="center" wrapText="1"/>
    </xf>
    <xf numFmtId="10" fontId="3" fillId="3" borderId="9" xfId="1" applyNumberFormat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C1" workbookViewId="0">
      <selection activeCell="Q12" sqref="Q12"/>
    </sheetView>
  </sheetViews>
  <sheetFormatPr defaultRowHeight="15"/>
  <cols>
    <col min="1" max="1" width="16" customWidth="1"/>
    <col min="2" max="2" width="13.85546875" customWidth="1"/>
    <col min="3" max="3" width="11.28515625" customWidth="1"/>
    <col min="4" max="4" width="14.140625" customWidth="1"/>
    <col min="5" max="5" width="23.140625" customWidth="1"/>
    <col min="6" max="6" width="26" customWidth="1"/>
    <col min="7" max="7" width="16.42578125" customWidth="1"/>
  </cols>
  <sheetData>
    <row r="1" spans="1:7" ht="92.25" customHeight="1">
      <c r="A1" s="21" t="s">
        <v>15</v>
      </c>
      <c r="B1" s="1" t="s">
        <v>0</v>
      </c>
      <c r="C1" s="1" t="s">
        <v>1</v>
      </c>
      <c r="D1" s="1" t="s">
        <v>2</v>
      </c>
      <c r="E1" s="1" t="s">
        <v>12</v>
      </c>
      <c r="F1" s="1" t="s">
        <v>4</v>
      </c>
      <c r="G1" s="2" t="s">
        <v>13</v>
      </c>
    </row>
    <row r="2" spans="1:7" ht="16.5">
      <c r="A2" s="22"/>
      <c r="B2" s="3">
        <v>1</v>
      </c>
      <c r="C2" s="4" t="s">
        <v>5</v>
      </c>
      <c r="D2" s="9">
        <v>1</v>
      </c>
      <c r="E2" s="10">
        <v>5000</v>
      </c>
      <c r="F2" s="11">
        <f>E2</f>
        <v>5000</v>
      </c>
      <c r="G2" s="8">
        <f>F2/E17</f>
        <v>1.3803110570167821E-3</v>
      </c>
    </row>
    <row r="3" spans="1:7" ht="16.5">
      <c r="A3" s="22"/>
      <c r="B3" s="24">
        <v>2</v>
      </c>
      <c r="C3" s="4" t="s">
        <v>5</v>
      </c>
      <c r="D3" s="5">
        <v>1</v>
      </c>
      <c r="E3" s="10">
        <v>4790</v>
      </c>
      <c r="F3" s="27">
        <f>E3+E4+E5+E6</f>
        <v>774881.85</v>
      </c>
      <c r="G3" s="30">
        <f>F3/E17</f>
        <v>0.21391559708732391</v>
      </c>
    </row>
    <row r="4" spans="1:7" ht="16.5">
      <c r="A4" s="22"/>
      <c r="B4" s="25"/>
      <c r="C4" s="4" t="s">
        <v>6</v>
      </c>
      <c r="D4" s="5">
        <v>0.9</v>
      </c>
      <c r="E4" s="12">
        <v>580651.85</v>
      </c>
      <c r="F4" s="28"/>
      <c r="G4" s="31"/>
    </row>
    <row r="5" spans="1:7" ht="16.5">
      <c r="A5" s="22"/>
      <c r="B5" s="25"/>
      <c r="C5" s="4" t="s">
        <v>8</v>
      </c>
      <c r="D5" s="5">
        <v>1</v>
      </c>
      <c r="E5" s="10">
        <v>131272</v>
      </c>
      <c r="F5" s="28"/>
      <c r="G5" s="31"/>
    </row>
    <row r="6" spans="1:7" ht="16.5">
      <c r="A6" s="22"/>
      <c r="B6" s="26"/>
      <c r="C6" s="4" t="s">
        <v>7</v>
      </c>
      <c r="D6" s="5">
        <v>1</v>
      </c>
      <c r="E6" s="10">
        <v>58168</v>
      </c>
      <c r="F6" s="29"/>
      <c r="G6" s="32"/>
    </row>
    <row r="7" spans="1:7" ht="16.5">
      <c r="A7" s="22"/>
      <c r="B7" s="24">
        <v>3</v>
      </c>
      <c r="C7" s="4" t="s">
        <v>6</v>
      </c>
      <c r="D7" s="5">
        <v>0.9</v>
      </c>
      <c r="E7" s="10">
        <v>173253</v>
      </c>
      <c r="F7" s="33">
        <f>E7+E8</f>
        <v>173253</v>
      </c>
      <c r="G7" s="36">
        <f>F7/E17</f>
        <v>4.7828606312265709E-2</v>
      </c>
    </row>
    <row r="8" spans="1:7" ht="16.5">
      <c r="A8" s="22"/>
      <c r="B8" s="26"/>
      <c r="C8" s="4" t="s">
        <v>7</v>
      </c>
      <c r="D8" s="5">
        <v>0.5</v>
      </c>
      <c r="E8" s="10">
        <v>0</v>
      </c>
      <c r="F8" s="35"/>
      <c r="G8" s="38"/>
    </row>
    <row r="9" spans="1:7" ht="16.5">
      <c r="A9" s="22"/>
      <c r="B9" s="24">
        <v>5</v>
      </c>
      <c r="C9" s="4" t="s">
        <v>6</v>
      </c>
      <c r="D9" s="5">
        <v>0.9</v>
      </c>
      <c r="E9" s="10">
        <v>49591</v>
      </c>
      <c r="F9" s="33">
        <f>E9+E10</f>
        <v>86784</v>
      </c>
      <c r="G9" s="36">
        <f>F9/E17</f>
        <v>2.3957782954428884E-2</v>
      </c>
    </row>
    <row r="10" spans="1:7" ht="16.5">
      <c r="A10" s="22"/>
      <c r="B10" s="26"/>
      <c r="C10" s="4" t="s">
        <v>9</v>
      </c>
      <c r="D10" s="5">
        <v>0.9</v>
      </c>
      <c r="E10" s="10">
        <v>37193</v>
      </c>
      <c r="F10" s="35"/>
      <c r="G10" s="38"/>
    </row>
    <row r="11" spans="1:7" ht="16.5">
      <c r="A11" s="22"/>
      <c r="B11" s="24">
        <v>6</v>
      </c>
      <c r="C11" s="4" t="s">
        <v>8</v>
      </c>
      <c r="D11" s="5">
        <v>0.9</v>
      </c>
      <c r="E11" s="10">
        <v>148728</v>
      </c>
      <c r="F11" s="33">
        <f>E11+E12+E13+E14+E15</f>
        <v>1857979</v>
      </c>
      <c r="G11" s="36">
        <f>F11/E17</f>
        <v>0.5129177914809967</v>
      </c>
    </row>
    <row r="12" spans="1:7" ht="16.5">
      <c r="A12" s="22"/>
      <c r="B12" s="25"/>
      <c r="C12" s="4" t="s">
        <v>7</v>
      </c>
      <c r="D12" s="5">
        <v>1</v>
      </c>
      <c r="E12" s="10">
        <v>6197</v>
      </c>
      <c r="F12" s="34"/>
      <c r="G12" s="37"/>
    </row>
    <row r="13" spans="1:7" ht="16.5">
      <c r="A13" s="22"/>
      <c r="B13" s="25"/>
      <c r="C13" s="4" t="s">
        <v>9</v>
      </c>
      <c r="D13" s="5">
        <v>0.9</v>
      </c>
      <c r="E13" s="10">
        <v>148738</v>
      </c>
      <c r="F13" s="34"/>
      <c r="G13" s="37"/>
    </row>
    <row r="14" spans="1:7" ht="16.5">
      <c r="A14" s="22"/>
      <c r="B14" s="25"/>
      <c r="C14" s="4" t="s">
        <v>10</v>
      </c>
      <c r="D14" s="5">
        <v>1</v>
      </c>
      <c r="E14" s="10">
        <v>239831</v>
      </c>
      <c r="F14" s="34"/>
      <c r="G14" s="37"/>
    </row>
    <row r="15" spans="1:7" ht="16.5">
      <c r="A15" s="22"/>
      <c r="B15" s="26"/>
      <c r="C15" s="4" t="s">
        <v>11</v>
      </c>
      <c r="D15" s="5">
        <v>1</v>
      </c>
      <c r="E15" s="10">
        <v>1314485</v>
      </c>
      <c r="F15" s="35"/>
      <c r="G15" s="38"/>
    </row>
    <row r="16" spans="1:7" ht="51" customHeight="1">
      <c r="A16" s="22"/>
      <c r="B16" s="39" t="s">
        <v>14</v>
      </c>
      <c r="C16" s="40"/>
      <c r="D16" s="6">
        <v>1</v>
      </c>
      <c r="E16" s="13">
        <v>724474.06</v>
      </c>
      <c r="F16" s="14"/>
      <c r="G16" s="7">
        <f>E16/E17</f>
        <v>0.19999991110796794</v>
      </c>
    </row>
    <row r="17" spans="1:13" ht="17.25" thickBot="1">
      <c r="A17" s="23"/>
      <c r="B17" s="15" t="s">
        <v>3</v>
      </c>
      <c r="C17" s="16"/>
      <c r="D17" s="17"/>
      <c r="E17" s="18">
        <f>F2+F3+F4+F5+F6+F7+F8+F9+F10+F11+F12+F13+F14+F15+F16+E16</f>
        <v>3622371.91</v>
      </c>
      <c r="F17" s="19"/>
      <c r="G17" s="20"/>
      <c r="M17" t="s">
        <v>16</v>
      </c>
    </row>
  </sheetData>
  <mergeCells count="17">
    <mergeCell ref="B16:C16"/>
    <mergeCell ref="E16:F16"/>
    <mergeCell ref="B17:D17"/>
    <mergeCell ref="E17:G17"/>
    <mergeCell ref="A1:A17"/>
    <mergeCell ref="B3:B6"/>
    <mergeCell ref="F3:F6"/>
    <mergeCell ref="G3:G6"/>
    <mergeCell ref="B11:B15"/>
    <mergeCell ref="F11:F15"/>
    <mergeCell ref="G11:G15"/>
    <mergeCell ref="B7:B8"/>
    <mergeCell ref="F7:F8"/>
    <mergeCell ref="G7:G8"/>
    <mergeCell ref="B9:B10"/>
    <mergeCell ref="F9:F10"/>
    <mergeCell ref="G9:G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Statie</cp:lastModifiedBy>
  <cp:lastPrinted>2020-05-19T09:21:03Z</cp:lastPrinted>
  <dcterms:created xsi:type="dcterms:W3CDTF">2016-01-12T11:18:24Z</dcterms:created>
  <dcterms:modified xsi:type="dcterms:W3CDTF">2020-05-19T09:22:18Z</dcterms:modified>
</cp:coreProperties>
</file>